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xx2025 Infuzní technika\ZD příprava\"/>
    </mc:Choice>
  </mc:AlternateContent>
  <xr:revisionPtr revIDLastSave="0" documentId="13_ncr:1_{694F0A52-6BDA-4C4A-B0B4-688CEDAFC23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část A" sheetId="2" r:id="rId1"/>
    <sheet name="část B" sheetId="3" r:id="rId2"/>
    <sheet name="část C" sheetId="4" r:id="rId3"/>
  </sheets>
  <definedNames>
    <definedName name="_xlnm.Print_Area" localSheetId="2">'část C'!$A$1:$I$32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4" l="1"/>
  <c r="I16" i="4"/>
  <c r="I17" i="4" s="1"/>
  <c r="H16" i="4"/>
  <c r="I12" i="4"/>
  <c r="H12" i="4"/>
  <c r="F12" i="4"/>
  <c r="H11" i="4"/>
  <c r="I11" i="4" s="1"/>
  <c r="I13" i="4" s="1"/>
  <c r="F11" i="4"/>
  <c r="I8" i="4"/>
  <c r="I18" i="4" l="1"/>
  <c r="I20" i="4" s="1"/>
  <c r="H16" i="3"/>
  <c r="I16" i="3" s="1"/>
  <c r="I17" i="3" s="1"/>
  <c r="F12" i="3"/>
  <c r="H12" i="3" s="1"/>
  <c r="I12" i="3" s="1"/>
  <c r="F11" i="3"/>
  <c r="H11" i="3" s="1"/>
  <c r="I11" i="3" s="1"/>
  <c r="I8" i="3"/>
  <c r="I13" i="3" l="1"/>
  <c r="I14" i="3" s="1"/>
  <c r="I18" i="3" s="1"/>
  <c r="I20" i="3" s="1"/>
  <c r="H16" i="2"/>
  <c r="I16" i="2" s="1"/>
  <c r="I17" i="2" s="1"/>
  <c r="F12" i="2"/>
  <c r="H12" i="2" s="1"/>
  <c r="I12" i="2" s="1"/>
  <c r="F11" i="2"/>
  <c r="H11" i="2" s="1"/>
  <c r="I11" i="2" s="1"/>
  <c r="I8" i="2"/>
  <c r="I13" i="2" l="1"/>
  <c r="I14" i="2" l="1"/>
  <c r="I18" i="2" s="1"/>
  <c r="I20" i="2" s="1"/>
</calcChain>
</file>

<file path=xl/sharedStrings.xml><?xml version="1.0" encoding="utf-8"?>
<sst xmlns="http://schemas.openxmlformats.org/spreadsheetml/2006/main" count="132" uniqueCount="44">
  <si>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</si>
  <si>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</si>
  <si>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</si>
  <si>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</si>
  <si>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</si>
  <si>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</si>
  <si>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</si>
  <si>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</si>
  <si>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</si>
  <si>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</si>
  <si>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</si>
  <si>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</si>
  <si>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</si>
  <si>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</si>
  <si>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</si>
  <si>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</si>
  <si>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</si>
  <si>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</si>
  <si>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</si>
  <si>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</si>
  <si>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</si>
  <si>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</si>
  <si>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</si>
  <si>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>počet  MJ pro účely hodnocení  za 1 rok</t>
  </si>
  <si>
    <t>předpokládaný počet  MJ pro účely hodnocení  za 1 rok</t>
  </si>
  <si>
    <t>nastavené hodnoty jsou konstantní pro účel hodnocení a nesmí být měněny</t>
  </si>
  <si>
    <t>údaj, který bude vypočten dle nastavených vzorců a bude hodnocen</t>
  </si>
  <si>
    <t xml:space="preserve">Výpočet hodnocené ceny pro kritérium hodnocení č. 1 </t>
  </si>
  <si>
    <t>Cena pořízení</t>
  </si>
  <si>
    <t>Pořizovací cena přístroje (zařízení) včetně příslušenství</t>
  </si>
  <si>
    <t>Pořizovací cena a předpokládané provozní náklady po záruční lhůtě CELKEM</t>
  </si>
  <si>
    <t>údaj, který bude dopočten dle nastaveného vzorce = celková kupní cena přístroje (zařízení) včetně příslušenství = kupní cena z Obchodních podmínek</t>
  </si>
  <si>
    <t>Infuzní technika - část A - Infuzní pumpy</t>
  </si>
  <si>
    <t>Náklady na servisní činnosti za 1 infuzní pumpu</t>
  </si>
  <si>
    <t>Náklady na servisní činnosti celkem za 8 ks infuzních pump</t>
  </si>
  <si>
    <t>příloha 3a</t>
  </si>
  <si>
    <t>příloha 3b</t>
  </si>
  <si>
    <t>Infuzní technika - část B - Injekční dávkovače typ 1</t>
  </si>
  <si>
    <t>Náklady na servisní činnosti za 1 injekční dávkovač</t>
  </si>
  <si>
    <t>Náklady na servisní činnosti celkem za 8 ks injekčních dávkovačů</t>
  </si>
  <si>
    <t>Infuzní technika - část C - Injekční dávkovače typ 2</t>
  </si>
  <si>
    <t>Pravidelné servisní prohlídky (BTK + KEZ) + pravidelné revize + pravidelnéh validace po uplynutí  záruky  (za jeden přístroj)</t>
  </si>
  <si>
    <t>Náklady na servisní činnosti za 1 injekční dávkovač typ 2</t>
  </si>
  <si>
    <t>Náklady na servisní činnosti celkem za 2 ks injekčních dávkovačů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</si>
</sst>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indexed="8"/>
      <name val="Palatino Linotype"/>
      <family val="1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808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4" fontId="8" fillId="3" borderId="14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11" fillId="2" borderId="0" xfId="0" applyFont="1" applyFill="1" applyAlignment="1">
      <alignment vertical="center"/>
    </xf>
    <xf numFmtId="4" fontId="11" fillId="2" borderId="0" xfId="0" applyNumberFormat="1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0" fillId="4" borderId="5" xfId="0" applyFill="1" applyBorder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13" fillId="6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7" borderId="5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 wrapText="1"/>
    </xf>
    <xf numFmtId="4" fontId="2" fillId="4" borderId="15" xfId="0" applyNumberFormat="1" applyFont="1" applyFill="1" applyBorder="1" applyAlignment="1">
      <alignment vertical="center"/>
    </xf>
    <xf numFmtId="4" fontId="3" fillId="0" borderId="15" xfId="0" applyNumberFormat="1" applyFont="1" applyBorder="1" applyAlignment="1">
      <alignment vertical="center" wrapText="1"/>
    </xf>
    <xf numFmtId="4" fontId="3" fillId="5" borderId="16" xfId="0" applyNumberFormat="1" applyFont="1" applyFill="1" applyBorder="1" applyAlignment="1">
      <alignment vertical="center" wrapText="1"/>
    </xf>
    <xf numFmtId="4" fontId="2" fillId="6" borderId="14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4" fontId="3" fillId="0" borderId="20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vertical="center"/>
    </xf>
    <xf numFmtId="4" fontId="3" fillId="5" borderId="5" xfId="0" applyNumberFormat="1" applyFont="1" applyFill="1" applyBorder="1" applyAlignment="1" applyProtection="1">
      <alignment vertical="center" wrapText="1"/>
      <protection locked="0"/>
    </xf>
    <xf numFmtId="4" fontId="3" fillId="3" borderId="5" xfId="0" applyNumberFormat="1" applyFont="1" applyFill="1" applyBorder="1" applyAlignment="1">
      <alignment vertical="center" wrapText="1"/>
    </xf>
    <xf numFmtId="4" fontId="2" fillId="4" borderId="5" xfId="0" applyNumberFormat="1" applyFont="1" applyFill="1" applyBorder="1" applyAlignment="1">
      <alignment vertical="center" wrapText="1"/>
    </xf>
    <xf numFmtId="4" fontId="3" fillId="3" borderId="6" xfId="0" applyNumberFormat="1" applyFont="1" applyFill="1" applyBorder="1" applyAlignment="1">
      <alignment vertical="center" wrapText="1"/>
    </xf>
    <xf numFmtId="4" fontId="3" fillId="3" borderId="21" xfId="0" applyNumberFormat="1" applyFont="1" applyFill="1" applyBorder="1" applyAlignment="1">
      <alignment vertical="center" wrapText="1"/>
    </xf>
    <xf numFmtId="4" fontId="3" fillId="3" borderId="23" xfId="0" applyNumberFormat="1" applyFont="1" applyFill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4" fontId="3" fillId="0" borderId="5" xfId="0" applyNumberFormat="1" applyFont="1" applyBorder="1" applyAlignment="1" applyProtection="1">
      <alignment vertical="center" wrapText="1"/>
      <protection locked="0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4" fontId="4" fillId="3" borderId="14" xfId="0" applyNumberFormat="1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" fontId="4" fillId="0" borderId="10" xfId="0" applyNumberFormat="1" applyFont="1" applyBorder="1" applyAlignment="1">
      <alignment horizontal="left" vertical="center" wrapText="1"/>
    </xf>
    <xf numFmtId="4" fontId="4" fillId="3" borderId="10" xfId="0" applyNumberFormat="1" applyFont="1" applyFill="1" applyBorder="1" applyAlignment="1">
      <alignment vertical="center" wrapText="1"/>
    </xf>
    <xf numFmtId="4" fontId="8" fillId="0" borderId="11" xfId="0" applyNumberFormat="1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4" fontId="2" fillId="0" borderId="20" xfId="0" applyNumberFormat="1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4" fontId="2" fillId="0" borderId="7" xfId="0" applyNumberFormat="1" applyFont="1" applyBorder="1" applyAlignment="1">
      <alignment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8" fillId="7" borderId="10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C80"/>
      <color rgb="FFFF5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66675</xdr:rowOff>
    </xdr:from>
    <xdr:to>
      <xdr:col>0</xdr:col>
      <xdr:colOff>1552574</xdr:colOff>
      <xdr:row>1</xdr:row>
      <xdr:rowOff>571500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86CD8AD-E168-4866-B067-C63DCCB62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428749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38100</xdr:rowOff>
    </xdr:from>
    <xdr:to>
      <xdr:col>0</xdr:col>
      <xdr:colOff>1533524</xdr:colOff>
      <xdr:row>1</xdr:row>
      <xdr:rowOff>542925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32501F9-93F6-4F66-BA30-4864ADB0B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8100"/>
          <a:ext cx="1428749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1523999</xdr:colOff>
      <xdr:row>1</xdr:row>
      <xdr:rowOff>571500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B6E2FCF-328B-4D87-9AEB-F97E87FC3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428749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209"/>
  <sheetViews>
    <sheetView workbookViewId="0">
      <selection activeCell="C15" sqref="C15"/>
    </sheetView>
  </sheetViews>
  <sheetFormatPr defaultRowHeight="15" x14ac:dyDescent="0.25"/>
  <cols>
    <col min="1" max="1" width="43.85546875" style="5" customWidth="1"/>
    <col min="2" max="2" width="5.42578125" style="5" customWidth="1"/>
    <col min="3" max="3" width="14.28515625" style="5" customWidth="1"/>
    <col min="4" max="4" width="15.7109375" style="5" customWidth="1"/>
    <col min="5" max="5" width="7" style="5" customWidth="1"/>
    <col min="6" max="6" width="20.28515625" style="5" customWidth="1"/>
    <col min="7" max="7" width="14.7109375" style="5" customWidth="1"/>
    <col min="8" max="8" width="16.42578125" style="5" customWidth="1"/>
    <col min="9" max="9" width="15.85546875" style="5" customWidth="1"/>
    <col min="10" max="45" width="9.140625" style="3"/>
    <col min="46" max="16384" width="9.140625" style="5"/>
  </cols>
  <sheetData>
    <row r="1" spans="1:45" s="3" customFormat="1" x14ac:dyDescent="0.25"/>
    <row r="2" spans="1:45" s="3" customFormat="1" ht="46.5" customHeight="1" x14ac:dyDescent="0.25">
      <c r="A2" s="37"/>
      <c r="B2" s="38"/>
      <c r="C2" s="38"/>
      <c r="D2" s="38"/>
      <c r="E2" s="38"/>
      <c r="F2" s="38"/>
      <c r="G2" s="38"/>
      <c r="H2" s="38"/>
      <c r="I2" s="38"/>
    </row>
    <row r="3" spans="1:45" s="3" customFormat="1" ht="15" customHeight="1" x14ac:dyDescent="0.25">
      <c r="A3" s="7" t="s">
        <v>35</v>
      </c>
      <c r="B3" s="8"/>
      <c r="C3" s="8"/>
      <c r="D3" s="8"/>
      <c r="E3" s="8"/>
      <c r="F3" s="8"/>
      <c r="G3" s="8"/>
      <c r="H3" s="8"/>
      <c r="I3" s="8"/>
    </row>
    <row r="4" spans="1:45" s="36" customFormat="1" ht="25.5" customHeight="1" x14ac:dyDescent="0.25">
      <c r="A4" s="41" t="s">
        <v>32</v>
      </c>
      <c r="B4" s="41"/>
      <c r="C4" s="41"/>
      <c r="D4" s="41"/>
      <c r="E4" s="41"/>
      <c r="F4" s="41"/>
      <c r="G4" s="41"/>
      <c r="H4" s="41"/>
      <c r="I4" s="41"/>
    </row>
    <row r="5" spans="1:45" s="36" customFormat="1" ht="22.5" customHeight="1" x14ac:dyDescent="0.25">
      <c r="A5" s="42" t="s">
        <v>27</v>
      </c>
      <c r="B5" s="42"/>
      <c r="C5" s="42"/>
      <c r="D5" s="42"/>
      <c r="E5" s="42"/>
      <c r="F5" s="42"/>
      <c r="G5" s="42"/>
      <c r="H5" s="42"/>
      <c r="I5" s="42"/>
    </row>
    <row r="6" spans="1:45" s="3" customFormat="1" ht="8.25" customHeight="1" thickBot="1" x14ac:dyDescent="0.3">
      <c r="A6" s="39"/>
      <c r="B6" s="40"/>
      <c r="C6" s="40"/>
      <c r="D6" s="40"/>
      <c r="E6" s="40"/>
      <c r="F6" s="40"/>
      <c r="G6" s="9"/>
    </row>
    <row r="7" spans="1:45" s="15" customFormat="1" ht="25.5" x14ac:dyDescent="0.25">
      <c r="A7" s="10" t="s">
        <v>28</v>
      </c>
      <c r="B7" s="11" t="s">
        <v>14</v>
      </c>
      <c r="C7" s="6" t="s">
        <v>20</v>
      </c>
      <c r="D7" s="6"/>
      <c r="E7" s="6"/>
      <c r="F7" s="6"/>
      <c r="G7" s="6"/>
      <c r="H7" s="12" t="s">
        <v>17</v>
      </c>
      <c r="I7" s="13" t="s">
        <v>18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</row>
    <row r="8" spans="1:45" s="2" customFormat="1" ht="30.75" customHeight="1" thickBot="1" x14ac:dyDescent="0.3">
      <c r="A8" s="73" t="s">
        <v>29</v>
      </c>
      <c r="B8" s="43" t="s">
        <v>0</v>
      </c>
      <c r="C8" s="44"/>
      <c r="D8" s="45"/>
      <c r="E8" s="45"/>
      <c r="F8" s="45"/>
      <c r="G8" s="45"/>
      <c r="H8" s="46">
        <v>8</v>
      </c>
      <c r="I8" s="47">
        <f>C8*H8</f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s="1" customFormat="1" ht="15.75" thickBot="1" x14ac:dyDescent="0.3">
      <c r="A9" s="48"/>
    </row>
    <row r="10" spans="1:45" s="15" customFormat="1" ht="63.75" x14ac:dyDescent="0.25">
      <c r="A10" s="10" t="s">
        <v>1</v>
      </c>
      <c r="B10" s="11" t="s">
        <v>14</v>
      </c>
      <c r="C10" s="6" t="s">
        <v>20</v>
      </c>
      <c r="D10" s="6" t="s">
        <v>2</v>
      </c>
      <c r="E10" s="6" t="s">
        <v>3</v>
      </c>
      <c r="F10" s="6" t="s">
        <v>4</v>
      </c>
      <c r="G10" s="6" t="s">
        <v>23</v>
      </c>
      <c r="H10" s="12" t="s">
        <v>16</v>
      </c>
      <c r="I10" s="13" t="s">
        <v>19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s="16" customFormat="1" ht="38.25" x14ac:dyDescent="0.25">
      <c r="A11" s="49" t="s">
        <v>41</v>
      </c>
      <c r="B11" s="50" t="s">
        <v>0</v>
      </c>
      <c r="C11" s="51"/>
      <c r="D11" s="52">
        <v>5</v>
      </c>
      <c r="E11" s="51"/>
      <c r="F11" s="53">
        <f>D11-E11</f>
        <v>5</v>
      </c>
      <c r="G11" s="54"/>
      <c r="H11" s="55">
        <f>F11*G11</f>
        <v>0</v>
      </c>
      <c r="I11" s="56">
        <f>C11*H11</f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45" s="16" customFormat="1" ht="19.5" customHeight="1" x14ac:dyDescent="0.25">
      <c r="A12" s="49" t="s">
        <v>5</v>
      </c>
      <c r="B12" s="50" t="s">
        <v>6</v>
      </c>
      <c r="C12" s="51"/>
      <c r="D12" s="52">
        <v>5</v>
      </c>
      <c r="E12" s="51"/>
      <c r="F12" s="53">
        <f t="shared" ref="F12" si="0">D12-E12</f>
        <v>5</v>
      </c>
      <c r="G12" s="52">
        <v>2</v>
      </c>
      <c r="H12" s="55">
        <f t="shared" ref="H12" si="1">F12*G12</f>
        <v>10</v>
      </c>
      <c r="I12" s="56">
        <f t="shared" ref="I12" si="2">C12*H12</f>
        <v>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s="16" customFormat="1" ht="19.5" customHeight="1" x14ac:dyDescent="0.25">
      <c r="A13" s="70" t="s">
        <v>33</v>
      </c>
      <c r="B13" s="71"/>
      <c r="C13" s="71"/>
      <c r="D13" s="71"/>
      <c r="E13" s="71"/>
      <c r="F13" s="71"/>
      <c r="G13" s="71"/>
      <c r="H13" s="72"/>
      <c r="I13" s="57">
        <f>SUM(I11:I12)</f>
        <v>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s="22" customFormat="1" ht="30.75" customHeight="1" thickBot="1" x14ac:dyDescent="0.3">
      <c r="A14" s="58" t="s">
        <v>34</v>
      </c>
      <c r="B14" s="17"/>
      <c r="C14" s="18"/>
      <c r="D14" s="18"/>
      <c r="E14" s="18"/>
      <c r="F14" s="18"/>
      <c r="G14" s="18"/>
      <c r="H14" s="19"/>
      <c r="I14" s="20">
        <f>I13*8</f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</row>
    <row r="15" spans="1:45" s="15" customFormat="1" ht="51" x14ac:dyDescent="0.25">
      <c r="A15" s="10" t="s">
        <v>7</v>
      </c>
      <c r="B15" s="11" t="s">
        <v>14</v>
      </c>
      <c r="C15" s="6" t="s">
        <v>20</v>
      </c>
      <c r="D15" s="6" t="s">
        <v>2</v>
      </c>
      <c r="E15" s="6"/>
      <c r="F15" s="6"/>
      <c r="G15" s="6" t="s">
        <v>24</v>
      </c>
      <c r="H15" s="12" t="s">
        <v>15</v>
      </c>
      <c r="I15" s="13" t="s">
        <v>21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</row>
    <row r="16" spans="1:45" s="2" customFormat="1" ht="25.5" x14ac:dyDescent="0.25">
      <c r="A16" s="49" t="s">
        <v>8</v>
      </c>
      <c r="B16" s="50" t="s">
        <v>0</v>
      </c>
      <c r="C16" s="51"/>
      <c r="D16" s="52">
        <v>5</v>
      </c>
      <c r="E16" s="59"/>
      <c r="F16" s="59"/>
      <c r="G16" s="52">
        <v>1</v>
      </c>
      <c r="H16" s="55">
        <f>D16*G16</f>
        <v>5</v>
      </c>
      <c r="I16" s="56">
        <f>C16*H16</f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s="65" customFormat="1" ht="21.75" customHeight="1" thickBot="1" x14ac:dyDescent="0.3">
      <c r="A17" s="58" t="s">
        <v>9</v>
      </c>
      <c r="B17" s="60"/>
      <c r="C17" s="61"/>
      <c r="D17" s="61"/>
      <c r="E17" s="61"/>
      <c r="F17" s="61"/>
      <c r="G17" s="61"/>
      <c r="H17" s="62"/>
      <c r="I17" s="63">
        <f>SUM(I15:I16)</f>
        <v>0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</row>
    <row r="18" spans="1:45" s="65" customFormat="1" ht="21.75" customHeight="1" thickBot="1" x14ac:dyDescent="0.3">
      <c r="A18" s="66" t="s">
        <v>10</v>
      </c>
      <c r="B18" s="66"/>
      <c r="C18" s="66"/>
      <c r="D18" s="66"/>
      <c r="E18" s="66"/>
      <c r="F18" s="66"/>
      <c r="G18" s="66"/>
      <c r="H18" s="66"/>
      <c r="I18" s="67">
        <f>I14+I17</f>
        <v>0</v>
      </c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</row>
    <row r="19" spans="1:45" s="3" customFormat="1" ht="12.75" customHeight="1" thickBot="1" x14ac:dyDescent="0.3">
      <c r="A19" s="23"/>
      <c r="B19" s="24"/>
      <c r="C19" s="25"/>
      <c r="D19" s="23"/>
      <c r="E19" s="23"/>
      <c r="F19" s="23"/>
      <c r="G19" s="23"/>
      <c r="H19" s="23"/>
      <c r="I19" s="23"/>
    </row>
    <row r="20" spans="1:45" s="80" customFormat="1" ht="16.5" thickBot="1" x14ac:dyDescent="0.3">
      <c r="A20" s="68" t="s">
        <v>30</v>
      </c>
      <c r="B20" s="69"/>
      <c r="C20" s="69"/>
      <c r="D20" s="69"/>
      <c r="E20" s="69"/>
      <c r="F20" s="69"/>
      <c r="G20" s="69"/>
      <c r="H20" s="69"/>
      <c r="I20" s="78">
        <f>I8+I18</f>
        <v>0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</row>
    <row r="21" spans="1:45" s="26" customFormat="1" ht="21" x14ac:dyDescent="0.25">
      <c r="A21" s="27"/>
      <c r="B21" s="28"/>
      <c r="C21" s="28"/>
      <c r="D21" s="28"/>
      <c r="E21" s="28"/>
      <c r="F21" s="28"/>
      <c r="G21" s="28"/>
      <c r="H21" s="28"/>
      <c r="I21" s="27"/>
    </row>
    <row r="22" spans="1:45" ht="14.25" customHeight="1" x14ac:dyDescent="0.25">
      <c r="A22" s="29"/>
      <c r="B22" s="30" t="s">
        <v>11</v>
      </c>
      <c r="C22" s="31"/>
      <c r="D22" s="1"/>
      <c r="E22" s="1"/>
      <c r="F22" s="1"/>
      <c r="G22" s="1"/>
      <c r="H22" s="1"/>
      <c r="I22" s="1"/>
    </row>
    <row r="23" spans="1:45" ht="21.75" customHeight="1" x14ac:dyDescent="0.25">
      <c r="A23" s="32"/>
      <c r="B23" s="74" t="s">
        <v>31</v>
      </c>
      <c r="C23" s="75"/>
      <c r="D23" s="75"/>
      <c r="E23" s="75"/>
      <c r="F23" s="75"/>
      <c r="G23" s="75"/>
      <c r="H23" s="75"/>
      <c r="I23" s="75"/>
    </row>
    <row r="24" spans="1:45" s="3" customFormat="1" ht="16.5" customHeight="1" x14ac:dyDescent="0.25">
      <c r="A24" s="33"/>
      <c r="B24" s="74" t="s">
        <v>22</v>
      </c>
      <c r="C24" s="75"/>
      <c r="D24" s="75"/>
      <c r="E24" s="75"/>
      <c r="F24" s="75"/>
      <c r="G24" s="75"/>
      <c r="H24" s="75"/>
      <c r="I24" s="75"/>
    </row>
    <row r="25" spans="1:45" ht="16.5" customHeight="1" x14ac:dyDescent="0.25">
      <c r="A25" s="34"/>
      <c r="B25" s="76" t="s">
        <v>26</v>
      </c>
      <c r="C25" s="77"/>
      <c r="D25" s="77"/>
      <c r="E25" s="77"/>
      <c r="F25" s="77"/>
      <c r="G25" s="77"/>
      <c r="H25" s="77"/>
      <c r="I25" s="77"/>
    </row>
    <row r="26" spans="1:45" s="3" customFormat="1" ht="16.5" customHeight="1" x14ac:dyDescent="0.25">
      <c r="A26" s="35"/>
      <c r="B26" s="74" t="s">
        <v>25</v>
      </c>
      <c r="C26" s="75"/>
      <c r="D26" s="75"/>
      <c r="E26" s="75"/>
      <c r="F26" s="75"/>
      <c r="G26" s="75"/>
      <c r="H26" s="75"/>
      <c r="I26" s="75"/>
    </row>
    <row r="27" spans="1:45" s="3" customFormat="1" x14ac:dyDescent="0.25"/>
    <row r="28" spans="1:45" s="3" customFormat="1" x14ac:dyDescent="0.25"/>
    <row r="29" spans="1:45" s="3" customFormat="1" x14ac:dyDescent="0.25"/>
    <row r="30" spans="1:45" s="1" customFormat="1" ht="12.75" x14ac:dyDescent="0.25">
      <c r="A30" s="1" t="s">
        <v>12</v>
      </c>
      <c r="G30" s="81"/>
      <c r="H30" s="81"/>
      <c r="I30" s="81"/>
    </row>
    <row r="31" spans="1:45" s="1" customFormat="1" ht="12.75" x14ac:dyDescent="0.25">
      <c r="G31" s="82" t="s">
        <v>13</v>
      </c>
      <c r="H31" s="82"/>
      <c r="I31" s="83"/>
    </row>
    <row r="32" spans="1:45" s="3" customFormat="1" x14ac:dyDescent="0.25">
      <c r="G32" s="4"/>
    </row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pans="5:6" s="3" customFormat="1" x14ac:dyDescent="0.25">
      <c r="E209" s="5"/>
      <c r="F209" s="5"/>
    </row>
  </sheetData>
  <mergeCells count="12">
    <mergeCell ref="A20:H20"/>
    <mergeCell ref="G31:I31"/>
    <mergeCell ref="A2:I2"/>
    <mergeCell ref="A4:I4"/>
    <mergeCell ref="A5:I5"/>
    <mergeCell ref="A6:F6"/>
    <mergeCell ref="A13:H13"/>
    <mergeCell ref="A18:H18"/>
    <mergeCell ref="B23:I23"/>
    <mergeCell ref="B24:I24"/>
    <mergeCell ref="B25:I25"/>
    <mergeCell ref="B26:I26"/>
  </mergeCells>
  <printOptions horizontalCentered="1"/>
  <pageMargins left="0" right="0" top="0" bottom="0" header="0" footer="0"/>
  <pageSetup paperSize="9" scale="82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E54A-45F9-4869-B72B-538ECCD6586B}">
  <sheetPr>
    <pageSetUpPr fitToPage="1"/>
  </sheetPr>
  <dimension ref="A1:AS209"/>
  <sheetViews>
    <sheetView workbookViewId="0">
      <selection sqref="A1:XFD1048576"/>
    </sheetView>
  </sheetViews>
  <sheetFormatPr defaultRowHeight="15" x14ac:dyDescent="0.25"/>
  <cols>
    <col min="1" max="1" width="43.85546875" style="5" customWidth="1"/>
    <col min="2" max="2" width="5.42578125" style="5" customWidth="1"/>
    <col min="3" max="3" width="14.28515625" style="5" customWidth="1"/>
    <col min="4" max="4" width="15.7109375" style="5" customWidth="1"/>
    <col min="5" max="5" width="7" style="5" customWidth="1"/>
    <col min="6" max="6" width="20.28515625" style="5" customWidth="1"/>
    <col min="7" max="7" width="14.7109375" style="5" customWidth="1"/>
    <col min="8" max="8" width="16.42578125" style="5" customWidth="1"/>
    <col min="9" max="9" width="15.85546875" style="5" customWidth="1"/>
    <col min="10" max="45" width="9.140625" style="3"/>
    <col min="46" max="16384" width="9.140625" style="5"/>
  </cols>
  <sheetData>
    <row r="1" spans="1:45" s="3" customFormat="1" x14ac:dyDescent="0.25"/>
    <row r="2" spans="1:45" s="3" customFormat="1" ht="46.5" customHeight="1" x14ac:dyDescent="0.25">
      <c r="A2" s="37"/>
      <c r="B2" s="38"/>
      <c r="C2" s="38"/>
      <c r="D2" s="38"/>
      <c r="E2" s="38"/>
      <c r="F2" s="38"/>
      <c r="G2" s="38"/>
      <c r="H2" s="38"/>
      <c r="I2" s="38"/>
    </row>
    <row r="3" spans="1:45" s="3" customFormat="1" ht="15" customHeight="1" x14ac:dyDescent="0.25">
      <c r="A3" s="7" t="s">
        <v>36</v>
      </c>
      <c r="B3" s="8"/>
      <c r="C3" s="8"/>
      <c r="D3" s="8"/>
      <c r="E3" s="8"/>
      <c r="F3" s="8"/>
      <c r="G3" s="8"/>
      <c r="H3" s="8"/>
      <c r="I3" s="8"/>
    </row>
    <row r="4" spans="1:45" s="36" customFormat="1" ht="25.5" customHeight="1" x14ac:dyDescent="0.25">
      <c r="A4" s="41" t="s">
        <v>37</v>
      </c>
      <c r="B4" s="41"/>
      <c r="C4" s="41"/>
      <c r="D4" s="41"/>
      <c r="E4" s="41"/>
      <c r="F4" s="41"/>
      <c r="G4" s="41"/>
      <c r="H4" s="41"/>
      <c r="I4" s="41"/>
    </row>
    <row r="5" spans="1:45" s="36" customFormat="1" ht="22.5" customHeight="1" x14ac:dyDescent="0.25">
      <c r="A5" s="42" t="s">
        <v>27</v>
      </c>
      <c r="B5" s="42"/>
      <c r="C5" s="42"/>
      <c r="D5" s="42"/>
      <c r="E5" s="42"/>
      <c r="F5" s="42"/>
      <c r="G5" s="42"/>
      <c r="H5" s="42"/>
      <c r="I5" s="42"/>
    </row>
    <row r="6" spans="1:45" s="3" customFormat="1" ht="8.25" customHeight="1" thickBot="1" x14ac:dyDescent="0.3">
      <c r="A6" s="39"/>
      <c r="B6" s="40"/>
      <c r="C6" s="40"/>
      <c r="D6" s="40"/>
      <c r="E6" s="40"/>
      <c r="F6" s="40"/>
      <c r="G6" s="9"/>
    </row>
    <row r="7" spans="1:45" s="15" customFormat="1" ht="25.5" x14ac:dyDescent="0.25">
      <c r="A7" s="10" t="s">
        <v>28</v>
      </c>
      <c r="B7" s="11" t="s">
        <v>14</v>
      </c>
      <c r="C7" s="6" t="s">
        <v>20</v>
      </c>
      <c r="D7" s="6"/>
      <c r="E7" s="6"/>
      <c r="F7" s="6"/>
      <c r="G7" s="6"/>
      <c r="H7" s="12" t="s">
        <v>17</v>
      </c>
      <c r="I7" s="13" t="s">
        <v>18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</row>
    <row r="8" spans="1:45" s="2" customFormat="1" ht="30.75" customHeight="1" thickBot="1" x14ac:dyDescent="0.3">
      <c r="A8" s="73" t="s">
        <v>29</v>
      </c>
      <c r="B8" s="43" t="s">
        <v>0</v>
      </c>
      <c r="C8" s="44"/>
      <c r="D8" s="45"/>
      <c r="E8" s="45"/>
      <c r="F8" s="45"/>
      <c r="G8" s="45"/>
      <c r="H8" s="46">
        <v>8</v>
      </c>
      <c r="I8" s="47">
        <f>C8*H8</f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s="1" customFormat="1" ht="15.75" thickBot="1" x14ac:dyDescent="0.3">
      <c r="A9" s="48"/>
    </row>
    <row r="10" spans="1:45" s="15" customFormat="1" ht="63.75" x14ac:dyDescent="0.25">
      <c r="A10" s="10" t="s">
        <v>1</v>
      </c>
      <c r="B10" s="11" t="s">
        <v>14</v>
      </c>
      <c r="C10" s="6" t="s">
        <v>20</v>
      </c>
      <c r="D10" s="6" t="s">
        <v>2</v>
      </c>
      <c r="E10" s="6" t="s">
        <v>3</v>
      </c>
      <c r="F10" s="6" t="s">
        <v>4</v>
      </c>
      <c r="G10" s="6" t="s">
        <v>23</v>
      </c>
      <c r="H10" s="12" t="s">
        <v>16</v>
      </c>
      <c r="I10" s="13" t="s">
        <v>19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s="16" customFormat="1" ht="38.25" x14ac:dyDescent="0.25">
      <c r="A11" s="49" t="s">
        <v>41</v>
      </c>
      <c r="B11" s="50" t="s">
        <v>0</v>
      </c>
      <c r="C11" s="51"/>
      <c r="D11" s="52">
        <v>5</v>
      </c>
      <c r="E11" s="51"/>
      <c r="F11" s="53">
        <f>D11-E11</f>
        <v>5</v>
      </c>
      <c r="G11" s="54"/>
      <c r="H11" s="55">
        <f>F11*G11</f>
        <v>0</v>
      </c>
      <c r="I11" s="56">
        <f>C11*H11</f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45" s="16" customFormat="1" ht="19.5" customHeight="1" x14ac:dyDescent="0.25">
      <c r="A12" s="49" t="s">
        <v>5</v>
      </c>
      <c r="B12" s="50" t="s">
        <v>6</v>
      </c>
      <c r="C12" s="51"/>
      <c r="D12" s="52">
        <v>5</v>
      </c>
      <c r="E12" s="51"/>
      <c r="F12" s="53">
        <f t="shared" ref="F12" si="0">D12-E12</f>
        <v>5</v>
      </c>
      <c r="G12" s="52">
        <v>2</v>
      </c>
      <c r="H12" s="55">
        <f t="shared" ref="H12" si="1">F12*G12</f>
        <v>10</v>
      </c>
      <c r="I12" s="56">
        <f t="shared" ref="I12" si="2">C12*H12</f>
        <v>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s="16" customFormat="1" ht="19.5" customHeight="1" x14ac:dyDescent="0.25">
      <c r="A13" s="70" t="s">
        <v>38</v>
      </c>
      <c r="B13" s="71"/>
      <c r="C13" s="71"/>
      <c r="D13" s="71"/>
      <c r="E13" s="71"/>
      <c r="F13" s="71"/>
      <c r="G13" s="71"/>
      <c r="H13" s="72"/>
      <c r="I13" s="57">
        <f>SUM(I11:I12)</f>
        <v>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s="22" customFormat="1" ht="30.75" customHeight="1" thickBot="1" x14ac:dyDescent="0.3">
      <c r="A14" s="58" t="s">
        <v>39</v>
      </c>
      <c r="B14" s="17"/>
      <c r="C14" s="18"/>
      <c r="D14" s="18"/>
      <c r="E14" s="18"/>
      <c r="F14" s="18"/>
      <c r="G14" s="18"/>
      <c r="H14" s="19"/>
      <c r="I14" s="20">
        <f>I13*8</f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</row>
    <row r="15" spans="1:45" s="15" customFormat="1" ht="51" x14ac:dyDescent="0.25">
      <c r="A15" s="10" t="s">
        <v>7</v>
      </c>
      <c r="B15" s="11" t="s">
        <v>14</v>
      </c>
      <c r="C15" s="6" t="s">
        <v>20</v>
      </c>
      <c r="D15" s="6" t="s">
        <v>2</v>
      </c>
      <c r="E15" s="6"/>
      <c r="F15" s="6"/>
      <c r="G15" s="6" t="s">
        <v>24</v>
      </c>
      <c r="H15" s="12" t="s">
        <v>15</v>
      </c>
      <c r="I15" s="13" t="s">
        <v>21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</row>
    <row r="16" spans="1:45" s="2" customFormat="1" ht="25.5" x14ac:dyDescent="0.25">
      <c r="A16" s="49" t="s">
        <v>8</v>
      </c>
      <c r="B16" s="50" t="s">
        <v>0</v>
      </c>
      <c r="C16" s="51"/>
      <c r="D16" s="52">
        <v>5</v>
      </c>
      <c r="E16" s="59"/>
      <c r="F16" s="59"/>
      <c r="G16" s="52">
        <v>1</v>
      </c>
      <c r="H16" s="55">
        <f>D16*G16</f>
        <v>5</v>
      </c>
      <c r="I16" s="56">
        <f>C16*H16</f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s="65" customFormat="1" ht="21.75" customHeight="1" thickBot="1" x14ac:dyDescent="0.3">
      <c r="A17" s="58" t="s">
        <v>9</v>
      </c>
      <c r="B17" s="60"/>
      <c r="C17" s="61"/>
      <c r="D17" s="61"/>
      <c r="E17" s="61"/>
      <c r="F17" s="61"/>
      <c r="G17" s="61"/>
      <c r="H17" s="62"/>
      <c r="I17" s="63">
        <f>SUM(I15:I16)</f>
        <v>0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</row>
    <row r="18" spans="1:45" s="65" customFormat="1" ht="21.75" customHeight="1" thickBot="1" x14ac:dyDescent="0.3">
      <c r="A18" s="66" t="s">
        <v>10</v>
      </c>
      <c r="B18" s="66"/>
      <c r="C18" s="66"/>
      <c r="D18" s="66"/>
      <c r="E18" s="66"/>
      <c r="F18" s="66"/>
      <c r="G18" s="66"/>
      <c r="H18" s="66"/>
      <c r="I18" s="67">
        <f>I14+I17</f>
        <v>0</v>
      </c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</row>
    <row r="19" spans="1:45" s="3" customFormat="1" ht="12.75" customHeight="1" thickBot="1" x14ac:dyDescent="0.3">
      <c r="A19" s="23"/>
      <c r="B19" s="24"/>
      <c r="C19" s="25"/>
      <c r="D19" s="23"/>
      <c r="E19" s="23"/>
      <c r="F19" s="23"/>
      <c r="G19" s="23"/>
      <c r="H19" s="23"/>
      <c r="I19" s="23"/>
    </row>
    <row r="20" spans="1:45" s="80" customFormat="1" ht="16.5" thickBot="1" x14ac:dyDescent="0.3">
      <c r="A20" s="68" t="s">
        <v>30</v>
      </c>
      <c r="B20" s="69"/>
      <c r="C20" s="69"/>
      <c r="D20" s="69"/>
      <c r="E20" s="69"/>
      <c r="F20" s="69"/>
      <c r="G20" s="69"/>
      <c r="H20" s="69"/>
      <c r="I20" s="78">
        <f>I8+I18</f>
        <v>0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</row>
    <row r="21" spans="1:45" s="26" customFormat="1" ht="21" x14ac:dyDescent="0.25">
      <c r="A21" s="27"/>
      <c r="B21" s="28"/>
      <c r="C21" s="28"/>
      <c r="D21" s="28"/>
      <c r="E21" s="28"/>
      <c r="F21" s="28"/>
      <c r="G21" s="28"/>
      <c r="H21" s="28"/>
      <c r="I21" s="27"/>
    </row>
    <row r="22" spans="1:45" ht="14.25" customHeight="1" x14ac:dyDescent="0.25">
      <c r="A22" s="29"/>
      <c r="B22" s="30" t="s">
        <v>11</v>
      </c>
      <c r="C22" s="31"/>
      <c r="D22" s="1"/>
      <c r="E22" s="1"/>
      <c r="F22" s="1"/>
      <c r="G22" s="1"/>
      <c r="H22" s="1"/>
      <c r="I22" s="1"/>
    </row>
    <row r="23" spans="1:45" ht="21.75" customHeight="1" x14ac:dyDescent="0.25">
      <c r="A23" s="32"/>
      <c r="B23" s="74" t="s">
        <v>31</v>
      </c>
      <c r="C23" s="75"/>
      <c r="D23" s="75"/>
      <c r="E23" s="75"/>
      <c r="F23" s="75"/>
      <c r="G23" s="75"/>
      <c r="H23" s="75"/>
      <c r="I23" s="75"/>
    </row>
    <row r="24" spans="1:45" s="3" customFormat="1" ht="16.5" customHeight="1" x14ac:dyDescent="0.25">
      <c r="A24" s="33"/>
      <c r="B24" s="74" t="s">
        <v>22</v>
      </c>
      <c r="C24" s="75"/>
      <c r="D24" s="75"/>
      <c r="E24" s="75"/>
      <c r="F24" s="75"/>
      <c r="G24" s="75"/>
      <c r="H24" s="75"/>
      <c r="I24" s="75"/>
    </row>
    <row r="25" spans="1:45" ht="16.5" customHeight="1" x14ac:dyDescent="0.25">
      <c r="A25" s="34"/>
      <c r="B25" s="76" t="s">
        <v>26</v>
      </c>
      <c r="C25" s="77"/>
      <c r="D25" s="77"/>
      <c r="E25" s="77"/>
      <c r="F25" s="77"/>
      <c r="G25" s="77"/>
      <c r="H25" s="77"/>
      <c r="I25" s="77"/>
    </row>
    <row r="26" spans="1:45" s="3" customFormat="1" ht="16.5" customHeight="1" x14ac:dyDescent="0.25">
      <c r="A26" s="35"/>
      <c r="B26" s="74" t="s">
        <v>25</v>
      </c>
      <c r="C26" s="75"/>
      <c r="D26" s="75"/>
      <c r="E26" s="75"/>
      <c r="F26" s="75"/>
      <c r="G26" s="75"/>
      <c r="H26" s="75"/>
      <c r="I26" s="75"/>
    </row>
    <row r="27" spans="1:45" s="3" customFormat="1" x14ac:dyDescent="0.25"/>
    <row r="28" spans="1:45" s="3" customFormat="1" x14ac:dyDescent="0.25"/>
    <row r="29" spans="1:45" s="3" customFormat="1" x14ac:dyDescent="0.25"/>
    <row r="30" spans="1:45" s="1" customFormat="1" ht="12.75" x14ac:dyDescent="0.25">
      <c r="A30" s="1" t="s">
        <v>12</v>
      </c>
      <c r="G30" s="81"/>
      <c r="H30" s="81"/>
      <c r="I30" s="81"/>
    </row>
    <row r="31" spans="1:45" s="1" customFormat="1" ht="12.75" x14ac:dyDescent="0.25">
      <c r="G31" s="82" t="s">
        <v>13</v>
      </c>
      <c r="H31" s="82"/>
      <c r="I31" s="83"/>
    </row>
    <row r="32" spans="1:45" s="3" customFormat="1" x14ac:dyDescent="0.25">
      <c r="G32" s="4"/>
    </row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pans="5:6" s="3" customFormat="1" x14ac:dyDescent="0.25">
      <c r="E209" s="5"/>
      <c r="F209" s="5"/>
    </row>
  </sheetData>
  <mergeCells count="12">
    <mergeCell ref="A20:H20"/>
    <mergeCell ref="G31:I31"/>
    <mergeCell ref="A2:I2"/>
    <mergeCell ref="A4:I4"/>
    <mergeCell ref="A5:I5"/>
    <mergeCell ref="A6:F6"/>
    <mergeCell ref="A13:H13"/>
    <mergeCell ref="A18:H18"/>
    <mergeCell ref="B23:I23"/>
    <mergeCell ref="B24:I24"/>
    <mergeCell ref="B25:I25"/>
    <mergeCell ref="B26:I26"/>
  </mergeCells>
  <printOptions horizontalCentered="1"/>
  <pageMargins left="0" right="0" top="0" bottom="0" header="0" footer="0"/>
  <pageSetup paperSize="9" scale="82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D8C1C-B0A4-4095-8BC6-8B28308001DD}">
  <sheetPr>
    <pageSetUpPr fitToPage="1"/>
  </sheetPr>
  <dimension ref="A1:AS209"/>
  <sheetViews>
    <sheetView tabSelected="1" workbookViewId="0">
      <selection activeCell="I15" sqref="I15"/>
    </sheetView>
  </sheetViews>
  <sheetFormatPr defaultRowHeight="15" x14ac:dyDescent="0.25"/>
  <cols>
    <col min="1" max="1" width="43.85546875" style="5" customWidth="1"/>
    <col min="2" max="2" width="6.140625" style="5" customWidth="1"/>
    <col min="3" max="3" width="14.28515625" style="5" customWidth="1"/>
    <col min="4" max="4" width="15.7109375" style="5" customWidth="1"/>
    <col min="5" max="5" width="7" style="5" customWidth="1"/>
    <col min="6" max="6" width="20.28515625" style="5" customWidth="1"/>
    <col min="7" max="7" width="14.7109375" style="5" customWidth="1"/>
    <col min="8" max="8" width="16.42578125" style="5" customWidth="1"/>
    <col min="9" max="9" width="15.85546875" style="5" customWidth="1"/>
    <col min="10" max="45" width="9.140625" style="3"/>
    <col min="46" max="16384" width="9.140625" style="5"/>
  </cols>
  <sheetData>
    <row r="1" spans="1:45" s="3" customFormat="1" x14ac:dyDescent="0.25"/>
    <row r="2" spans="1:45" s="3" customFormat="1" ht="46.5" customHeight="1" x14ac:dyDescent="0.25">
      <c r="A2" s="37"/>
      <c r="B2" s="38"/>
      <c r="C2" s="38"/>
      <c r="D2" s="38"/>
      <c r="E2" s="38"/>
      <c r="F2" s="38"/>
      <c r="G2" s="38"/>
      <c r="H2" s="38"/>
      <c r="I2" s="38"/>
    </row>
    <row r="3" spans="1:45" s="3" customFormat="1" ht="15" customHeight="1" x14ac:dyDescent="0.25">
      <c r="A3" s="7" t="s">
        <v>36</v>
      </c>
      <c r="B3" s="8"/>
      <c r="C3" s="8"/>
      <c r="D3" s="8"/>
      <c r="E3" s="8"/>
      <c r="F3" s="8"/>
      <c r="G3" s="8"/>
      <c r="H3" s="8"/>
      <c r="I3" s="8"/>
    </row>
    <row r="4" spans="1:45" s="36" customFormat="1" ht="25.5" customHeight="1" x14ac:dyDescent="0.25">
      <c r="A4" s="41" t="s">
        <v>40</v>
      </c>
      <c r="B4" s="41"/>
      <c r="C4" s="41"/>
      <c r="D4" s="41"/>
      <c r="E4" s="41"/>
      <c r="F4" s="41"/>
      <c r="G4" s="41"/>
      <c r="H4" s="41"/>
      <c r="I4" s="41"/>
    </row>
    <row r="5" spans="1:45" s="36" customFormat="1" ht="22.5" customHeight="1" x14ac:dyDescent="0.25">
      <c r="A5" s="42" t="s">
        <v>27</v>
      </c>
      <c r="B5" s="42"/>
      <c r="C5" s="42"/>
      <c r="D5" s="42"/>
      <c r="E5" s="42"/>
      <c r="F5" s="42"/>
      <c r="G5" s="42"/>
      <c r="H5" s="42"/>
      <c r="I5" s="42"/>
    </row>
    <row r="6" spans="1:45" s="3" customFormat="1" ht="8.25" customHeight="1" thickBot="1" x14ac:dyDescent="0.3">
      <c r="A6" s="39"/>
      <c r="B6" s="40"/>
      <c r="C6" s="40"/>
      <c r="D6" s="40"/>
      <c r="E6" s="40"/>
      <c r="F6" s="40"/>
      <c r="G6" s="9"/>
    </row>
    <row r="7" spans="1:45" s="15" customFormat="1" ht="25.5" x14ac:dyDescent="0.25">
      <c r="A7" s="10" t="s">
        <v>28</v>
      </c>
      <c r="B7" s="11" t="s">
        <v>14</v>
      </c>
      <c r="C7" s="6" t="s">
        <v>20</v>
      </c>
      <c r="D7" s="6"/>
      <c r="E7" s="6"/>
      <c r="F7" s="6"/>
      <c r="G7" s="6"/>
      <c r="H7" s="12" t="s">
        <v>17</v>
      </c>
      <c r="I7" s="13" t="s">
        <v>18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</row>
    <row r="8" spans="1:45" s="2" customFormat="1" ht="30.75" customHeight="1" thickBot="1" x14ac:dyDescent="0.3">
      <c r="A8" s="73" t="s">
        <v>29</v>
      </c>
      <c r="B8" s="43" t="s">
        <v>0</v>
      </c>
      <c r="C8" s="44"/>
      <c r="D8" s="45"/>
      <c r="E8" s="45"/>
      <c r="F8" s="45"/>
      <c r="G8" s="45"/>
      <c r="H8" s="46">
        <v>2</v>
      </c>
      <c r="I8" s="47">
        <f>C8*H8</f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s="1" customFormat="1" ht="15.75" thickBot="1" x14ac:dyDescent="0.3">
      <c r="A9" s="48"/>
    </row>
    <row r="10" spans="1:45" s="15" customFormat="1" ht="63.75" x14ac:dyDescent="0.25">
      <c r="A10" s="10" t="s">
        <v>1</v>
      </c>
      <c r="B10" s="11" t="s">
        <v>14</v>
      </c>
      <c r="C10" s="6" t="s">
        <v>20</v>
      </c>
      <c r="D10" s="6" t="s">
        <v>2</v>
      </c>
      <c r="E10" s="6" t="s">
        <v>3</v>
      </c>
      <c r="F10" s="6" t="s">
        <v>4</v>
      </c>
      <c r="G10" s="6" t="s">
        <v>23</v>
      </c>
      <c r="H10" s="12" t="s">
        <v>16</v>
      </c>
      <c r="I10" s="13" t="s">
        <v>19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s="16" customFormat="1" ht="38.25" x14ac:dyDescent="0.25">
      <c r="A11" s="49" t="s">
        <v>41</v>
      </c>
      <c r="B11" s="50" t="s">
        <v>0</v>
      </c>
      <c r="C11" s="51"/>
      <c r="D11" s="52">
        <v>5</v>
      </c>
      <c r="E11" s="51"/>
      <c r="F11" s="53">
        <f>D11-E11</f>
        <v>5</v>
      </c>
      <c r="G11" s="54"/>
      <c r="H11" s="55">
        <f>F11*G11</f>
        <v>0</v>
      </c>
      <c r="I11" s="56">
        <f>C11*H11</f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45" s="16" customFormat="1" ht="19.5" customHeight="1" x14ac:dyDescent="0.25">
      <c r="A12" s="49" t="s">
        <v>5</v>
      </c>
      <c r="B12" s="50" t="s">
        <v>6</v>
      </c>
      <c r="C12" s="51"/>
      <c r="D12" s="52">
        <v>5</v>
      </c>
      <c r="E12" s="51"/>
      <c r="F12" s="53">
        <f t="shared" ref="F12" si="0">D12-E12</f>
        <v>5</v>
      </c>
      <c r="G12" s="52">
        <v>2</v>
      </c>
      <c r="H12" s="55">
        <f t="shared" ref="H12" si="1">F12*G12</f>
        <v>10</v>
      </c>
      <c r="I12" s="56">
        <f t="shared" ref="I12" si="2">C12*H12</f>
        <v>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s="16" customFormat="1" ht="19.5" customHeight="1" x14ac:dyDescent="0.25">
      <c r="A13" s="70" t="s">
        <v>42</v>
      </c>
      <c r="B13" s="71"/>
      <c r="C13" s="71"/>
      <c r="D13" s="71"/>
      <c r="E13" s="71"/>
      <c r="F13" s="71"/>
      <c r="G13" s="71"/>
      <c r="H13" s="72"/>
      <c r="I13" s="57">
        <f>SUM(I11:I12)</f>
        <v>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spans="1:45" s="22" customFormat="1" ht="30.75" customHeight="1" thickBot="1" x14ac:dyDescent="0.3">
      <c r="A14" s="58" t="s">
        <v>43</v>
      </c>
      <c r="B14" s="17"/>
      <c r="C14" s="18"/>
      <c r="D14" s="18"/>
      <c r="E14" s="18"/>
      <c r="F14" s="18"/>
      <c r="G14" s="18"/>
      <c r="H14" s="19"/>
      <c r="I14" s="20">
        <f>I13*2</f>
        <v>0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</row>
    <row r="15" spans="1:45" s="15" customFormat="1" ht="51" x14ac:dyDescent="0.25">
      <c r="A15" s="10" t="s">
        <v>7</v>
      </c>
      <c r="B15" s="11" t="s">
        <v>14</v>
      </c>
      <c r="C15" s="6" t="s">
        <v>20</v>
      </c>
      <c r="D15" s="6" t="s">
        <v>2</v>
      </c>
      <c r="E15" s="6"/>
      <c r="F15" s="6"/>
      <c r="G15" s="6" t="s">
        <v>24</v>
      </c>
      <c r="H15" s="12" t="s">
        <v>15</v>
      </c>
      <c r="I15" s="13" t="s">
        <v>21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</row>
    <row r="16" spans="1:45" s="2" customFormat="1" ht="25.5" x14ac:dyDescent="0.25">
      <c r="A16" s="49" t="s">
        <v>8</v>
      </c>
      <c r="B16" s="50" t="s">
        <v>0</v>
      </c>
      <c r="C16" s="51"/>
      <c r="D16" s="52">
        <v>5</v>
      </c>
      <c r="E16" s="59"/>
      <c r="F16" s="59"/>
      <c r="G16" s="52">
        <v>1</v>
      </c>
      <c r="H16" s="55">
        <f>D16*G16</f>
        <v>5</v>
      </c>
      <c r="I16" s="56">
        <f>C16*H16</f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s="65" customFormat="1" ht="21.75" customHeight="1" thickBot="1" x14ac:dyDescent="0.3">
      <c r="A17" s="58" t="s">
        <v>9</v>
      </c>
      <c r="B17" s="60"/>
      <c r="C17" s="61"/>
      <c r="D17" s="61"/>
      <c r="E17" s="61"/>
      <c r="F17" s="61"/>
      <c r="G17" s="61"/>
      <c r="H17" s="62"/>
      <c r="I17" s="63">
        <f>SUM(I15:I16)</f>
        <v>0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</row>
    <row r="18" spans="1:45" s="65" customFormat="1" ht="21.75" customHeight="1" thickBot="1" x14ac:dyDescent="0.3">
      <c r="A18" s="66" t="s">
        <v>10</v>
      </c>
      <c r="B18" s="66"/>
      <c r="C18" s="66"/>
      <c r="D18" s="66"/>
      <c r="E18" s="66"/>
      <c r="F18" s="66"/>
      <c r="G18" s="66"/>
      <c r="H18" s="66"/>
      <c r="I18" s="67">
        <f>I14+I17</f>
        <v>0</v>
      </c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</row>
    <row r="19" spans="1:45" s="3" customFormat="1" ht="12.75" customHeight="1" thickBot="1" x14ac:dyDescent="0.3">
      <c r="A19" s="23"/>
      <c r="B19" s="24"/>
      <c r="C19" s="25"/>
      <c r="D19" s="23"/>
      <c r="E19" s="23"/>
      <c r="F19" s="23"/>
      <c r="G19" s="23"/>
      <c r="H19" s="23"/>
      <c r="I19" s="23"/>
    </row>
    <row r="20" spans="1:45" s="80" customFormat="1" ht="16.5" thickBot="1" x14ac:dyDescent="0.3">
      <c r="A20" s="68" t="s">
        <v>30</v>
      </c>
      <c r="B20" s="69"/>
      <c r="C20" s="69"/>
      <c r="D20" s="69"/>
      <c r="E20" s="69"/>
      <c r="F20" s="69"/>
      <c r="G20" s="69"/>
      <c r="H20" s="69"/>
      <c r="I20" s="78">
        <f>I8+I18</f>
        <v>0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</row>
    <row r="21" spans="1:45" s="26" customFormat="1" ht="21" x14ac:dyDescent="0.25">
      <c r="A21" s="27"/>
      <c r="B21" s="28"/>
      <c r="C21" s="28"/>
      <c r="D21" s="28"/>
      <c r="E21" s="28"/>
      <c r="F21" s="28"/>
      <c r="G21" s="28"/>
      <c r="H21" s="28"/>
      <c r="I21" s="27"/>
    </row>
    <row r="22" spans="1:45" ht="18.75" customHeight="1" x14ac:dyDescent="0.25">
      <c r="A22" s="29"/>
      <c r="B22" s="30" t="s">
        <v>11</v>
      </c>
      <c r="C22" s="31"/>
      <c r="D22" s="1"/>
      <c r="E22" s="1"/>
      <c r="F22" s="1"/>
      <c r="G22" s="1"/>
      <c r="H22" s="1"/>
      <c r="I22" s="1"/>
    </row>
    <row r="23" spans="1:45" ht="21.75" customHeight="1" x14ac:dyDescent="0.25">
      <c r="A23" s="32"/>
      <c r="B23" s="74" t="s">
        <v>31</v>
      </c>
      <c r="C23" s="75"/>
      <c r="D23" s="75"/>
      <c r="E23" s="75"/>
      <c r="F23" s="75"/>
      <c r="G23" s="75"/>
      <c r="H23" s="75"/>
      <c r="I23" s="75"/>
    </row>
    <row r="24" spans="1:45" s="3" customFormat="1" ht="18.75" customHeight="1" x14ac:dyDescent="0.25">
      <c r="A24" s="33"/>
      <c r="B24" s="74" t="s">
        <v>22</v>
      </c>
      <c r="C24" s="75"/>
      <c r="D24" s="75"/>
      <c r="E24" s="75"/>
      <c r="F24" s="75"/>
      <c r="G24" s="75"/>
      <c r="H24" s="75"/>
      <c r="I24" s="75"/>
    </row>
    <row r="25" spans="1:45" ht="18.75" customHeight="1" x14ac:dyDescent="0.25">
      <c r="A25" s="34"/>
      <c r="B25" s="76" t="s">
        <v>26</v>
      </c>
      <c r="C25" s="77"/>
      <c r="D25" s="77"/>
      <c r="E25" s="77"/>
      <c r="F25" s="77"/>
      <c r="G25" s="77"/>
      <c r="H25" s="77"/>
      <c r="I25" s="77"/>
    </row>
    <row r="26" spans="1:45" s="3" customFormat="1" ht="18.75" customHeight="1" x14ac:dyDescent="0.25">
      <c r="A26" s="35"/>
      <c r="B26" s="74" t="s">
        <v>25</v>
      </c>
      <c r="C26" s="75"/>
      <c r="D26" s="75"/>
      <c r="E26" s="75"/>
      <c r="F26" s="75"/>
      <c r="G26" s="75"/>
      <c r="H26" s="75"/>
      <c r="I26" s="75"/>
    </row>
    <row r="27" spans="1:45" s="3" customFormat="1" x14ac:dyDescent="0.25"/>
    <row r="28" spans="1:45" s="3" customFormat="1" x14ac:dyDescent="0.25"/>
    <row r="29" spans="1:45" s="3" customFormat="1" x14ac:dyDescent="0.25"/>
    <row r="30" spans="1:45" s="1" customFormat="1" ht="12.75" x14ac:dyDescent="0.25">
      <c r="A30" s="1" t="s">
        <v>12</v>
      </c>
      <c r="G30" s="81"/>
      <c r="H30" s="81"/>
      <c r="I30" s="81"/>
    </row>
    <row r="31" spans="1:45" s="1" customFormat="1" ht="12.75" x14ac:dyDescent="0.25">
      <c r="G31" s="82" t="s">
        <v>13</v>
      </c>
      <c r="H31" s="82"/>
      <c r="I31" s="83"/>
    </row>
    <row r="32" spans="1:45" s="3" customFormat="1" x14ac:dyDescent="0.25">
      <c r="G32" s="4"/>
    </row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pans="5:6" s="3" customFormat="1" x14ac:dyDescent="0.25">
      <c r="E209" s="5"/>
      <c r="F209" s="5"/>
    </row>
  </sheetData>
  <mergeCells count="12">
    <mergeCell ref="A20:H20"/>
    <mergeCell ref="G31:I31"/>
    <mergeCell ref="A2:I2"/>
    <mergeCell ref="A4:I4"/>
    <mergeCell ref="A5:I5"/>
    <mergeCell ref="A6:F6"/>
    <mergeCell ref="A13:H13"/>
    <mergeCell ref="A18:H18"/>
    <mergeCell ref="B23:I23"/>
    <mergeCell ref="B24:I24"/>
    <mergeCell ref="B25:I25"/>
    <mergeCell ref="B26:I26"/>
  </mergeCells>
  <printOptions horizontalCentered="1"/>
  <pageMargins left="0" right="0" top="0" bottom="0" header="0" footer="0"/>
  <pageSetup paperSize="9" scale="8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část A</vt:lpstr>
      <vt:lpstr>část B</vt:lpstr>
      <vt:lpstr>část C</vt:lpstr>
      <vt:lpstr>'část 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2025-09-11T06:18:03Z</cp:lastPrinted>
  <dcterms:created xsi:type="dcterms:W3CDTF">2021-08-16T09:08:11Z</dcterms:created>
  <dcterms:modified xsi:type="dcterms:W3CDTF">2025-09-11T06:24:32Z</dcterms:modified>
</cp:coreProperties>
</file>